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.crnormandie.fr\Bureautique\DGA SEI\DEI\05. Service pilotage FEDER FSE IEJ\2021-2027\07. Procédures et DSGC\04. Procédures et outils\Documents types\003-certification\"/>
    </mc:Choice>
  </mc:AlternateContent>
  <xr:revisionPtr revIDLastSave="0" documentId="13_ncr:1_{6B66078E-F4D4-4CE7-9F25-46D16CB4A969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Etat récapitulatif des dépenses" sheetId="2" r:id="rId1"/>
  </sheets>
  <definedNames>
    <definedName name="_xlnm.Print_Area" localSheetId="0">'Etat récapitulatif des dépenses'!$A$1:$R$58</definedName>
  </definedNames>
  <calcPr calcId="191029"/>
</workbook>
</file>

<file path=xl/calcChain.xml><?xml version="1.0" encoding="utf-8"?>
<calcChain xmlns="http://schemas.openxmlformats.org/spreadsheetml/2006/main">
  <c r="I35" i="2" l="1"/>
  <c r="C19" i="2"/>
  <c r="D12" i="2" s="1"/>
  <c r="I18" i="2"/>
  <c r="I17" i="2"/>
  <c r="I16" i="2"/>
  <c r="I15" i="2"/>
  <c r="I14" i="2"/>
  <c r="I13" i="2"/>
  <c r="I12" i="2"/>
  <c r="I11" i="2"/>
  <c r="I10" i="2"/>
  <c r="I19" i="2" s="1"/>
  <c r="D14" i="2" l="1"/>
  <c r="D16" i="2"/>
  <c r="D10" i="2"/>
  <c r="D19" i="2" s="1"/>
  <c r="D18" i="2"/>
  <c r="P25" i="2" l="1"/>
  <c r="N35" i="2"/>
  <c r="L35" i="2" l="1"/>
  <c r="K35" i="2"/>
  <c r="J35" i="2"/>
</calcChain>
</file>

<file path=xl/sharedStrings.xml><?xml version="1.0" encoding="utf-8"?>
<sst xmlns="http://schemas.openxmlformats.org/spreadsheetml/2006/main" count="81" uniqueCount="71">
  <si>
    <t xml:space="preserve">     </t>
  </si>
  <si>
    <t>FACTURES ou PIECES EQUIVALENTES</t>
  </si>
  <si>
    <t>Référence de la facture ou pièce équivalente</t>
  </si>
  <si>
    <t>Emetteur</t>
  </si>
  <si>
    <t>TOTAL</t>
  </si>
  <si>
    <t xml:space="preserve"> </t>
  </si>
  <si>
    <t xml:space="preserve">Fait à : </t>
  </si>
  <si>
    <t xml:space="preserve">Certifié exact, le </t>
  </si>
  <si>
    <t>Montant prévisionnel total</t>
  </si>
  <si>
    <t>Dépenses prévisionnelles déclarées dans la demande de subvention</t>
  </si>
  <si>
    <t>Montants certifiés au titre des précédents bilans</t>
  </si>
  <si>
    <t xml:space="preserve">Montant éligiblede la dépense (tout ou partie) </t>
  </si>
  <si>
    <t>% de réalisation de la dépense à la date du présent bilan (sous réserve de certification des dépenses du présent bilan)</t>
  </si>
  <si>
    <t>Facture n°123484</t>
  </si>
  <si>
    <t xml:space="preserve"> Air X</t>
  </si>
  <si>
    <t>A remplir par la personne en charge du contrôle</t>
  </si>
  <si>
    <t>Montant éligible</t>
  </si>
  <si>
    <t>Réalisation des dépenses à la date du bilan</t>
  </si>
  <si>
    <t>Date d'acquittement de la dépense (*)</t>
  </si>
  <si>
    <t>(**) Pour les dépenses de rémunération, indiquer les charges patronales</t>
  </si>
  <si>
    <t>(*) Date d'acquittement : date à laquelle la dépense a été réglée</t>
  </si>
  <si>
    <t>Date d'émission de la facture</t>
  </si>
  <si>
    <t>Intitulé de la dépense sur la facture</t>
  </si>
  <si>
    <t>Intitulé de l'opération</t>
  </si>
  <si>
    <t>Bénéficiaire</t>
  </si>
  <si>
    <t>Observation et justification de la compabilisation de la dépense (si pertinent : clé de répartition appliquée…)</t>
  </si>
  <si>
    <t>Observations (montant écarté…)</t>
  </si>
  <si>
    <t>A compléter par le bénéficaire lors de la demande de paiement</t>
  </si>
  <si>
    <t>TVA / charges patronales (**)</t>
  </si>
  <si>
    <t>Le comptable public, ou commissaire aux comptes ou expert comptable</t>
  </si>
  <si>
    <t>Récupération totale ou partielle de la TVA</t>
  </si>
  <si>
    <t>Catégorie de dépenses 
(à reprendre du plan de financement  prévisionnel)</t>
  </si>
  <si>
    <t>ex. Frais de personnel</t>
  </si>
  <si>
    <t>Salaires, charges</t>
  </si>
  <si>
    <t>n° de marché 
(le cas échéant)</t>
  </si>
  <si>
    <t>Montant total de la dépense HT</t>
  </si>
  <si>
    <t>N° de la demande de paiement</t>
  </si>
  <si>
    <t>Le représentant légal ou délégué de la structure bénéficiiare</t>
  </si>
  <si>
    <t>N° administratif de la demande d'aide</t>
  </si>
  <si>
    <t>Rempli par le bénéficaire lors de la demande de paiement</t>
  </si>
  <si>
    <t>Montant des ressources conventionnées</t>
  </si>
  <si>
    <t>Ressources nouvelles mobilisées (le cas échéant)</t>
  </si>
  <si>
    <t>Financeurs</t>
  </si>
  <si>
    <t>Précisions éventuelles</t>
  </si>
  <si>
    <t>euros</t>
  </si>
  <si>
    <t>%</t>
  </si>
  <si>
    <t>N° de mandat</t>
  </si>
  <si>
    <t>Date d'encaissement</t>
  </si>
  <si>
    <t xml:space="preserve">Montant versé </t>
  </si>
  <si>
    <t>Montant versé cumulé depuis le début du projet</t>
  </si>
  <si>
    <t>% réalisé</t>
  </si>
  <si>
    <t>Nature de la ressource (cofinanceur, …)</t>
  </si>
  <si>
    <t>Montant accordé</t>
  </si>
  <si>
    <t>Montant versé</t>
  </si>
  <si>
    <t>Observations</t>
  </si>
  <si>
    <t>Fonds européen</t>
  </si>
  <si>
    <t>Etat</t>
  </si>
  <si>
    <t>Région</t>
  </si>
  <si>
    <t>Département</t>
  </si>
  <si>
    <t>Autre financement public</t>
  </si>
  <si>
    <t>Paricipation privée</t>
  </si>
  <si>
    <t>Autofinancement</t>
  </si>
  <si>
    <t>Recettes générées (le cas échéant)</t>
  </si>
  <si>
    <t>Apports en nature</t>
  </si>
  <si>
    <t>Total des ressources</t>
  </si>
  <si>
    <t>Nom :</t>
  </si>
  <si>
    <t xml:space="preserve">qualité : </t>
  </si>
  <si>
    <t>signature + cachet</t>
  </si>
  <si>
    <t>Etat récapitulatif des ressources perçues et des dépenses acquittées
Programmation 2021-2027</t>
  </si>
  <si>
    <t>Montant des ressources perçues</t>
  </si>
  <si>
    <t>Postes de dépenses 
(à reprendre du plan de financement  prévisionnel)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</si>
</sst>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&quot; €&quot;_-;\-* #,##0.00&quot; €&quot;_-;_-* &quot;-&quot;??&quot; €&quot;_-;_-@_-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5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7"/>
      <name val="Arial"/>
      <family val="2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double">
        <color theme="8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/>
      <right style="thin">
        <color indexed="64"/>
      </right>
      <top style="medium">
        <color theme="1" tint="0.49998474074526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2" fontId="8" fillId="0" borderId="13" xfId="0" applyNumberFormat="1" applyFont="1" applyBorder="1"/>
    <xf numFmtId="0" fontId="8" fillId="0" borderId="13" xfId="0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/>
    </xf>
    <xf numFmtId="2" fontId="7" fillId="0" borderId="13" xfId="1" applyNumberFormat="1" applyFont="1" applyBorder="1"/>
    <xf numFmtId="0" fontId="7" fillId="0" borderId="1" xfId="0" applyFont="1" applyBorder="1"/>
    <xf numFmtId="14" fontId="7" fillId="0" borderId="1" xfId="0" applyNumberFormat="1" applyFont="1" applyBorder="1"/>
    <xf numFmtId="0" fontId="7" fillId="0" borderId="15" xfId="0" applyFont="1" applyBorder="1"/>
    <xf numFmtId="14" fontId="9" fillId="0" borderId="15" xfId="0" applyNumberFormat="1" applyFont="1" applyBorder="1" applyAlignment="1">
      <alignment horizontal="center"/>
    </xf>
    <xf numFmtId="0" fontId="7" fillId="0" borderId="14" xfId="0" applyFont="1" applyBorder="1"/>
    <xf numFmtId="2" fontId="7" fillId="0" borderId="15" xfId="1" applyNumberFormat="1" applyFont="1" applyBorder="1"/>
    <xf numFmtId="2" fontId="8" fillId="0" borderId="15" xfId="0" applyNumberFormat="1" applyFont="1" applyBorder="1"/>
    <xf numFmtId="0" fontId="8" fillId="0" borderId="15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0" borderId="18" xfId="0" applyBorder="1"/>
    <xf numFmtId="4" fontId="8" fillId="0" borderId="13" xfId="0" applyNumberFormat="1" applyFont="1" applyBorder="1" applyAlignment="1">
      <alignment horizontal="center"/>
    </xf>
    <xf numFmtId="2" fontId="7" fillId="4" borderId="1" xfId="0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3" xfId="0" applyFont="1" applyBorder="1"/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8" fillId="0" borderId="2" xfId="0" applyFont="1" applyBorder="1"/>
    <xf numFmtId="14" fontId="7" fillId="0" borderId="13" xfId="0" applyNumberFormat="1" applyFont="1" applyBorder="1"/>
    <xf numFmtId="0" fontId="2" fillId="0" borderId="4" xfId="0" applyFont="1" applyBorder="1" applyAlignment="1">
      <alignment vertical="center" wrapText="1"/>
    </xf>
    <xf numFmtId="0" fontId="6" fillId="0" borderId="2" xfId="0" applyFont="1" applyBorder="1"/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0" borderId="3" xfId="0" applyFont="1" applyBorder="1" applyAlignment="1">
      <alignment vertical="center" wrapText="1"/>
    </xf>
    <xf numFmtId="0" fontId="0" fillId="11" borderId="0" xfId="0" applyFill="1" applyBorder="1" applyAlignment="1">
      <alignment vertical="top" wrapText="1"/>
    </xf>
    <xf numFmtId="0" fontId="0" fillId="0" borderId="0" xfId="0" applyBorder="1" applyAlignment="1"/>
    <xf numFmtId="0" fontId="0" fillId="0" borderId="1" xfId="0" applyBorder="1" applyAlignment="1">
      <alignment vertical="top" wrapText="1"/>
    </xf>
    <xf numFmtId="0" fontId="0" fillId="0" borderId="29" xfId="0" applyBorder="1"/>
    <xf numFmtId="0" fontId="0" fillId="0" borderId="18" xfId="0" applyFont="1" applyBorder="1"/>
    <xf numFmtId="0" fontId="0" fillId="0" borderId="19" xfId="0" applyFont="1" applyBorder="1"/>
    <xf numFmtId="0" fontId="0" fillId="0" borderId="17" xfId="0" applyBorder="1"/>
    <xf numFmtId="0" fontId="12" fillId="14" borderId="14" xfId="0" applyFont="1" applyFill="1" applyBorder="1" applyAlignment="1">
      <alignment horizontal="left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49" fontId="12" fillId="0" borderId="33" xfId="0" applyNumberFormat="1" applyFont="1" applyFill="1" applyBorder="1" applyAlignment="1">
      <alignment horizontal="left" vertical="center" wrapText="1" indent="1"/>
    </xf>
    <xf numFmtId="2" fontId="15" fillId="0" borderId="32" xfId="2" applyNumberFormat="1" applyFont="1" applyFill="1" applyBorder="1" applyAlignment="1">
      <alignment horizontal="center" vertical="center" wrapText="1"/>
    </xf>
    <xf numFmtId="165" fontId="15" fillId="0" borderId="32" xfId="3" applyNumberFormat="1" applyFont="1" applyFill="1" applyBorder="1" applyAlignment="1" applyProtection="1">
      <alignment horizontal="center" vertical="center" wrapText="1"/>
    </xf>
    <xf numFmtId="2" fontId="0" fillId="0" borderId="34" xfId="1" applyNumberFormat="1" applyFont="1" applyBorder="1"/>
    <xf numFmtId="2" fontId="0" fillId="0" borderId="32" xfId="0" applyNumberFormat="1" applyBorder="1"/>
    <xf numFmtId="2" fontId="0" fillId="0" borderId="35" xfId="0" applyNumberFormat="1" applyBorder="1"/>
    <xf numFmtId="0" fontId="0" fillId="0" borderId="32" xfId="0" applyBorder="1" applyAlignment="1">
      <alignment vertical="center" wrapText="1"/>
    </xf>
    <xf numFmtId="0" fontId="6" fillId="0" borderId="35" xfId="0" applyFont="1" applyFill="1" applyBorder="1" applyAlignment="1">
      <alignment horizontal="left" vertical="center" wrapText="1"/>
    </xf>
    <xf numFmtId="49" fontId="12" fillId="0" borderId="36" xfId="0" applyNumberFormat="1" applyFont="1" applyFill="1" applyBorder="1" applyAlignment="1">
      <alignment horizontal="left" vertical="center" wrapText="1" indent="1"/>
    </xf>
    <xf numFmtId="2" fontId="15" fillId="0" borderId="35" xfId="2" applyNumberFormat="1" applyFont="1" applyFill="1" applyBorder="1" applyAlignment="1">
      <alignment horizontal="center" vertical="center" wrapText="1"/>
    </xf>
    <xf numFmtId="165" fontId="15" fillId="0" borderId="35" xfId="3" applyNumberFormat="1" applyFont="1" applyFill="1" applyBorder="1" applyAlignment="1" applyProtection="1">
      <alignment horizontal="center" vertical="center" wrapText="1"/>
    </xf>
    <xf numFmtId="2" fontId="0" fillId="0" borderId="37" xfId="1" applyNumberFormat="1" applyFont="1" applyBorder="1"/>
    <xf numFmtId="0" fontId="0" fillId="0" borderId="35" xfId="0" applyBorder="1" applyAlignment="1">
      <alignment vertical="center" wrapText="1"/>
    </xf>
    <xf numFmtId="49" fontId="12" fillId="0" borderId="35" xfId="0" applyNumberFormat="1" applyFont="1" applyFill="1" applyBorder="1" applyAlignment="1">
      <alignment horizontal="left" vertical="center" wrapText="1" indent="1"/>
    </xf>
    <xf numFmtId="49" fontId="12" fillId="0" borderId="32" xfId="0" applyNumberFormat="1" applyFont="1" applyFill="1" applyBorder="1" applyAlignment="1">
      <alignment horizontal="left" vertical="center" wrapText="1" indent="1"/>
    </xf>
    <xf numFmtId="2" fontId="10" fillId="0" borderId="32" xfId="1" applyNumberFormat="1" applyFont="1" applyBorder="1"/>
    <xf numFmtId="0" fontId="6" fillId="0" borderId="15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2" fontId="15" fillId="0" borderId="15" xfId="2" applyNumberFormat="1" applyFont="1" applyFill="1" applyBorder="1" applyAlignment="1">
      <alignment horizontal="center" vertical="center" wrapText="1"/>
    </xf>
    <xf numFmtId="165" fontId="14" fillId="18" borderId="15" xfId="3" applyNumberFormat="1" applyFont="1" applyFill="1" applyBorder="1" applyAlignment="1" applyProtection="1">
      <alignment horizontal="center" vertical="center" wrapText="1"/>
    </xf>
    <xf numFmtId="2" fontId="16" fillId="0" borderId="15" xfId="1" applyNumberFormat="1" applyFont="1" applyBorder="1" applyAlignment="1">
      <alignment wrapText="1"/>
    </xf>
    <xf numFmtId="2" fontId="10" fillId="0" borderId="15" xfId="1" applyNumberFormat="1" applyFont="1" applyBorder="1"/>
    <xf numFmtId="2" fontId="0" fillId="0" borderId="15" xfId="0" applyNumberFormat="1" applyBorder="1"/>
    <xf numFmtId="0" fontId="0" fillId="0" borderId="15" xfId="0" applyBorder="1" applyAlignment="1">
      <alignment vertical="center" wrapText="1"/>
    </xf>
    <xf numFmtId="2" fontId="10" fillId="0" borderId="34" xfId="1" applyNumberFormat="1" applyFont="1" applyBorder="1"/>
    <xf numFmtId="0" fontId="12" fillId="19" borderId="32" xfId="0" applyFont="1" applyFill="1" applyBorder="1" applyAlignment="1" applyProtection="1">
      <alignment horizontal="left" vertical="center" wrapText="1"/>
      <protection locked="0"/>
    </xf>
    <xf numFmtId="49" fontId="6" fillId="19" borderId="33" xfId="0" applyNumberFormat="1" applyFont="1" applyFill="1" applyBorder="1" applyAlignment="1" applyProtection="1">
      <alignment horizontal="left" vertical="center" wrapText="1" indent="3"/>
      <protection locked="0"/>
    </xf>
    <xf numFmtId="2" fontId="14" fillId="20" borderId="32" xfId="0" applyNumberFormat="1" applyFont="1" applyFill="1" applyBorder="1" applyAlignment="1" applyProtection="1">
      <alignment horizontal="center" vertical="center" wrapText="1"/>
      <protection locked="0"/>
    </xf>
    <xf numFmtId="165" fontId="14" fillId="20" borderId="32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38" xfId="0" applyBorder="1"/>
    <xf numFmtId="0" fontId="0" fillId="0" borderId="39" xfId="0" applyBorder="1"/>
    <xf numFmtId="0" fontId="4" fillId="11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1" borderId="2" xfId="0" applyFill="1" applyBorder="1"/>
    <xf numFmtId="0" fontId="0" fillId="21" borderId="5" xfId="0" applyFill="1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 indent="1"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/>
    <xf numFmtId="2" fontId="6" fillId="0" borderId="13" xfId="1" applyNumberFormat="1" applyFont="1" applyBorder="1"/>
    <xf numFmtId="2" fontId="6" fillId="0" borderId="13" xfId="0" applyNumberFormat="1" applyFont="1" applyBorder="1"/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/>
    </xf>
    <xf numFmtId="0" fontId="17" fillId="0" borderId="2" xfId="0" applyFont="1" applyBorder="1"/>
    <xf numFmtId="0" fontId="2" fillId="0" borderId="3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13" borderId="1" xfId="0" applyFill="1" applyBorder="1" applyAlignment="1">
      <alignment horizontal="center"/>
    </xf>
    <xf numFmtId="0" fontId="8" fillId="7" borderId="16" xfId="0" applyFont="1" applyFill="1" applyBorder="1" applyAlignment="1">
      <alignment horizontal="left"/>
    </xf>
    <xf numFmtId="0" fontId="8" fillId="7" borderId="17" xfId="0" applyFont="1" applyFill="1" applyBorder="1" applyAlignment="1">
      <alignment horizontal="left"/>
    </xf>
    <xf numFmtId="0" fontId="12" fillId="14" borderId="15" xfId="0" applyFont="1" applyFill="1" applyBorder="1" applyAlignment="1">
      <alignment horizontal="center" vertical="center" wrapText="1"/>
    </xf>
    <xf numFmtId="0" fontId="12" fillId="14" borderId="3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5" borderId="21" xfId="0" applyFont="1" applyFill="1" applyBorder="1" applyAlignment="1">
      <alignment horizontal="center" vertical="center" wrapText="1"/>
    </xf>
    <xf numFmtId="0" fontId="13" fillId="15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1" fillId="7" borderId="16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21" borderId="3" xfId="0" applyFill="1" applyBorder="1" applyAlignment="1">
      <alignment horizontal="center"/>
    </xf>
    <xf numFmtId="0" fontId="0" fillId="21" borderId="4" xfId="0" applyFill="1" applyBorder="1" applyAlignment="1">
      <alignment horizontal="center"/>
    </xf>
  </cellXfs>
  <cellStyles count="4">
    <cellStyle name="Euro" xfId="2" xr:uid="{00000000-0005-0000-0000-000000000000}"/>
    <cellStyle name="Milliers" xfId="1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136072</xdr:rowOff>
    </xdr:from>
    <xdr:to>
      <xdr:col>0</xdr:col>
      <xdr:colOff>891957</xdr:colOff>
      <xdr:row>3</xdr:row>
      <xdr:rowOff>285751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6572"/>
          <a:ext cx="891957" cy="843643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1088571</xdr:colOff>
      <xdr:row>1</xdr:row>
      <xdr:rowOff>217714</xdr:rowOff>
    </xdr:from>
    <xdr:to>
      <xdr:col>0</xdr:col>
      <xdr:colOff>2041072</xdr:colOff>
      <xdr:row>3</xdr:row>
      <xdr:rowOff>152136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" y="408214"/>
          <a:ext cx="952501" cy="62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showGridLines="0" tabSelected="1" zoomScale="70" zoomScaleNormal="70" workbookViewId="0">
      <selection activeCell="B25" sqref="B25"/>
    </sheetView>
  </sheetViews>
  <sheetFormatPr baseColWidth="10" defaultColWidth="11.42578125" defaultRowHeight="15" x14ac:dyDescent="0.25"/>
  <cols>
    <col min="1" max="1" width="32.42578125" style="1" customWidth="1"/>
    <col min="2" max="2" width="27.28515625" style="1" customWidth="1"/>
    <col min="3" max="3" width="16" style="1" customWidth="1"/>
    <col min="4" max="4" width="15.85546875" style="1" customWidth="1"/>
    <col min="5" max="5" width="19.7109375" style="1" customWidth="1"/>
    <col min="6" max="7" width="20.42578125" style="1" customWidth="1"/>
    <col min="8" max="8" width="14.28515625" style="1" customWidth="1"/>
    <col min="9" max="9" width="15" style="1" customWidth="1"/>
    <col min="10" max="10" width="14.85546875" style="1" customWidth="1"/>
    <col min="11" max="11" width="14" style="1" customWidth="1"/>
    <col min="12" max="12" width="19.7109375" style="1" customWidth="1"/>
    <col min="13" max="13" width="23.7109375" style="1" customWidth="1"/>
    <col min="14" max="14" width="26.85546875" style="1" customWidth="1"/>
    <col min="15" max="15" width="18.5703125" style="1" customWidth="1"/>
    <col min="16" max="16" width="26" style="1" customWidth="1"/>
    <col min="17" max="17" width="17.42578125" style="1" customWidth="1"/>
    <col min="18" max="18" width="36.5703125" style="1" customWidth="1"/>
    <col min="19" max="16384" width="11.42578125" style="1"/>
  </cols>
  <sheetData>
    <row r="1" spans="1:20" x14ac:dyDescent="0.25">
      <c r="B1" s="4"/>
      <c r="C1" s="4"/>
      <c r="D1" s="4"/>
      <c r="E1" s="4"/>
      <c r="F1" s="4"/>
      <c r="G1" s="4"/>
      <c r="L1" s="4"/>
      <c r="M1" s="4"/>
      <c r="N1" s="4"/>
      <c r="O1" s="4"/>
      <c r="P1" s="4"/>
      <c r="Q1" s="4"/>
      <c r="R1" s="4"/>
      <c r="S1" s="4"/>
    </row>
    <row r="2" spans="1:20" ht="30.75" customHeight="1" thickBot="1" x14ac:dyDescent="0.3">
      <c r="A2" s="2"/>
      <c r="B2" s="47" t="s">
        <v>23</v>
      </c>
      <c r="C2" s="130"/>
      <c r="D2" s="130"/>
      <c r="E2" s="52"/>
      <c r="F2" s="128" t="s">
        <v>36</v>
      </c>
      <c r="G2" s="129"/>
      <c r="H2" s="3"/>
      <c r="I2" s="41"/>
      <c r="J2" s="4"/>
      <c r="K2" s="4"/>
      <c r="L2" s="4"/>
      <c r="M2" s="4"/>
      <c r="N2" s="4"/>
      <c r="O2" s="4"/>
      <c r="P2" s="4"/>
      <c r="Q2" s="4"/>
      <c r="R2" s="4"/>
      <c r="S2" s="42"/>
      <c r="T2" s="3"/>
    </row>
    <row r="3" spans="1:20" ht="23.25" customHeight="1" thickTop="1" x14ac:dyDescent="0.25">
      <c r="A3" s="120" t="s">
        <v>0</v>
      </c>
      <c r="B3" s="47" t="s">
        <v>24</v>
      </c>
      <c r="C3" s="131"/>
      <c r="D3" s="131"/>
      <c r="E3" s="50"/>
      <c r="F3" s="128"/>
      <c r="G3" s="129"/>
      <c r="H3" s="45"/>
      <c r="I3" s="121" t="s">
        <v>68</v>
      </c>
      <c r="J3" s="122"/>
      <c r="K3" s="122"/>
      <c r="L3" s="122"/>
      <c r="M3" s="122"/>
      <c r="N3" s="122"/>
      <c r="O3" s="123"/>
      <c r="S3" s="3"/>
      <c r="T3" s="3"/>
    </row>
    <row r="4" spans="1:20" ht="35.25" customHeight="1" thickBot="1" x14ac:dyDescent="0.3">
      <c r="A4" s="120"/>
      <c r="B4" s="59" t="s">
        <v>38</v>
      </c>
      <c r="C4" s="131"/>
      <c r="D4" s="131"/>
      <c r="E4" s="50"/>
      <c r="F4" s="48"/>
      <c r="G4" s="49"/>
      <c r="H4" s="40"/>
      <c r="I4" s="124"/>
      <c r="J4" s="125"/>
      <c r="K4" s="125"/>
      <c r="L4" s="125"/>
      <c r="M4" s="125"/>
      <c r="N4" s="125"/>
      <c r="O4" s="126"/>
      <c r="S4" s="3"/>
      <c r="T4" s="3"/>
    </row>
    <row r="5" spans="1:20" ht="35.25" customHeight="1" thickTop="1" x14ac:dyDescent="0.25">
      <c r="A5" s="56"/>
      <c r="B5" s="103"/>
      <c r="C5" s="50"/>
      <c r="D5" s="50"/>
      <c r="E5" s="50"/>
      <c r="F5" s="48"/>
      <c r="G5" s="49"/>
      <c r="H5" s="104"/>
      <c r="I5" s="106"/>
      <c r="J5" s="106"/>
      <c r="K5" s="106"/>
      <c r="L5" s="106"/>
      <c r="M5" s="106"/>
      <c r="N5" s="106"/>
      <c r="O5" s="106"/>
      <c r="Q5" s="5"/>
      <c r="S5" s="105"/>
      <c r="T5" s="3"/>
    </row>
    <row r="6" spans="1:20" x14ac:dyDescent="0.25">
      <c r="A6" s="60"/>
      <c r="B6" s="57"/>
      <c r="C6" s="58"/>
      <c r="D6" s="58"/>
      <c r="E6" s="58"/>
      <c r="F6" s="41"/>
      <c r="G6" s="41"/>
      <c r="H6" s="42"/>
      <c r="L6" s="5"/>
      <c r="M6" s="5"/>
      <c r="N6" s="5"/>
      <c r="O6" s="5"/>
      <c r="Q6" s="5"/>
      <c r="S6" s="5"/>
    </row>
    <row r="7" spans="1:20" x14ac:dyDescent="0.25">
      <c r="A7" s="132" t="s">
        <v>39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 t="s">
        <v>15</v>
      </c>
      <c r="O7" s="134"/>
      <c r="P7" s="3"/>
    </row>
    <row r="8" spans="1:20" ht="27" customHeight="1" x14ac:dyDescent="0.25">
      <c r="A8" s="61"/>
      <c r="B8" s="62"/>
      <c r="C8" s="135" t="s">
        <v>40</v>
      </c>
      <c r="D8" s="136"/>
      <c r="E8" s="137" t="s">
        <v>69</v>
      </c>
      <c r="F8" s="138"/>
      <c r="G8" s="138"/>
      <c r="H8" s="138"/>
      <c r="I8" s="139"/>
      <c r="J8" s="140" t="s">
        <v>41</v>
      </c>
      <c r="K8" s="141"/>
      <c r="L8" s="142"/>
      <c r="M8" s="41"/>
      <c r="N8" s="53"/>
      <c r="O8" s="63"/>
      <c r="P8" s="42"/>
    </row>
    <row r="9" spans="1:20" ht="48.75" thickBot="1" x14ac:dyDescent="0.3">
      <c r="A9" s="64" t="s">
        <v>42</v>
      </c>
      <c r="B9" s="65" t="s">
        <v>43</v>
      </c>
      <c r="C9" s="66" t="s">
        <v>44</v>
      </c>
      <c r="D9" s="66" t="s">
        <v>45</v>
      </c>
      <c r="E9" s="67" t="s">
        <v>46</v>
      </c>
      <c r="F9" s="67" t="s">
        <v>47</v>
      </c>
      <c r="G9" s="68" t="s">
        <v>48</v>
      </c>
      <c r="H9" s="68" t="s">
        <v>49</v>
      </c>
      <c r="I9" s="68" t="s">
        <v>50</v>
      </c>
      <c r="J9" s="69" t="s">
        <v>51</v>
      </c>
      <c r="K9" s="69" t="s">
        <v>52</v>
      </c>
      <c r="L9" s="69" t="s">
        <v>53</v>
      </c>
      <c r="M9" s="70" t="s">
        <v>54</v>
      </c>
      <c r="N9" s="71" t="s">
        <v>16</v>
      </c>
      <c r="O9" s="72" t="s">
        <v>54</v>
      </c>
      <c r="Q9" s="3"/>
    </row>
    <row r="10" spans="1:20" ht="15.75" thickBot="1" x14ac:dyDescent="0.3">
      <c r="A10" s="73" t="s">
        <v>55</v>
      </c>
      <c r="B10" s="74"/>
      <c r="C10" s="75"/>
      <c r="D10" s="76" t="str">
        <f>IF(C$19=0,"-",C10/(C$19-$C$17))</f>
        <v>-</v>
      </c>
      <c r="E10" s="77"/>
      <c r="F10" s="77"/>
      <c r="G10" s="77"/>
      <c r="H10" s="78"/>
      <c r="I10" s="79" t="e">
        <f t="shared" ref="I10:I17" si="0">H10/C10*100</f>
        <v>#DIV/0!</v>
      </c>
      <c r="J10" s="78"/>
      <c r="K10" s="78"/>
      <c r="L10" s="78"/>
      <c r="M10" s="80"/>
      <c r="N10" s="78"/>
      <c r="O10" s="80"/>
    </row>
    <row r="11" spans="1:20" ht="15.75" thickBot="1" x14ac:dyDescent="0.3">
      <c r="A11" s="81" t="s">
        <v>56</v>
      </c>
      <c r="B11" s="82"/>
      <c r="C11" s="83"/>
      <c r="D11" s="84"/>
      <c r="E11" s="85"/>
      <c r="F11" s="85"/>
      <c r="G11" s="85"/>
      <c r="H11" s="79"/>
      <c r="I11" s="79" t="e">
        <f t="shared" si="0"/>
        <v>#DIV/0!</v>
      </c>
      <c r="J11" s="79"/>
      <c r="K11" s="79"/>
      <c r="L11" s="79"/>
      <c r="M11" s="86"/>
      <c r="N11" s="79"/>
      <c r="O11" s="86"/>
    </row>
    <row r="12" spans="1:20" ht="15.75" thickBot="1" x14ac:dyDescent="0.3">
      <c r="A12" s="81" t="s">
        <v>57</v>
      </c>
      <c r="B12" s="82"/>
      <c r="C12" s="83"/>
      <c r="D12" s="76" t="str">
        <f>IF(C$19=0,"-",C12/(C$19-$C$17))</f>
        <v>-</v>
      </c>
      <c r="E12" s="85"/>
      <c r="F12" s="85"/>
      <c r="G12" s="85"/>
      <c r="H12" s="79"/>
      <c r="I12" s="79" t="e">
        <f t="shared" si="0"/>
        <v>#DIV/0!</v>
      </c>
      <c r="J12" s="79"/>
      <c r="K12" s="79"/>
      <c r="L12" s="79"/>
      <c r="M12" s="86"/>
      <c r="N12" s="79"/>
      <c r="O12" s="86"/>
    </row>
    <row r="13" spans="1:20" ht="15.75" thickBot="1" x14ac:dyDescent="0.3">
      <c r="A13" s="81" t="s">
        <v>58</v>
      </c>
      <c r="B13" s="82"/>
      <c r="C13" s="83"/>
      <c r="D13" s="84"/>
      <c r="E13" s="85"/>
      <c r="F13" s="85"/>
      <c r="G13" s="85"/>
      <c r="H13" s="79"/>
      <c r="I13" s="79" t="e">
        <f t="shared" si="0"/>
        <v>#DIV/0!</v>
      </c>
      <c r="J13" s="79"/>
      <c r="K13" s="79"/>
      <c r="L13" s="79"/>
      <c r="M13" s="86"/>
      <c r="N13" s="79"/>
      <c r="O13" s="86"/>
    </row>
    <row r="14" spans="1:20" ht="15.75" thickBot="1" x14ac:dyDescent="0.3">
      <c r="A14" s="81" t="s">
        <v>59</v>
      </c>
      <c r="B14" s="87"/>
      <c r="C14" s="83"/>
      <c r="D14" s="76" t="str">
        <f>IF(C$19=0,"-",C14/(C$19-$C$17))</f>
        <v>-</v>
      </c>
      <c r="E14" s="83"/>
      <c r="F14" s="83"/>
      <c r="G14" s="83"/>
      <c r="H14" s="83"/>
      <c r="I14" s="79" t="e">
        <f t="shared" si="0"/>
        <v>#DIV/0!</v>
      </c>
      <c r="J14" s="83"/>
      <c r="K14" s="83"/>
      <c r="L14" s="79"/>
      <c r="M14" s="86"/>
      <c r="N14" s="79"/>
      <c r="O14" s="86"/>
    </row>
    <row r="15" spans="1:20" ht="15.75" thickBot="1" x14ac:dyDescent="0.3">
      <c r="A15" s="81" t="s">
        <v>60</v>
      </c>
      <c r="B15" s="87"/>
      <c r="C15" s="83"/>
      <c r="D15" s="84"/>
      <c r="E15" s="83"/>
      <c r="F15" s="83"/>
      <c r="G15" s="83"/>
      <c r="H15" s="83"/>
      <c r="I15" s="79" t="e">
        <f t="shared" si="0"/>
        <v>#DIV/0!</v>
      </c>
      <c r="J15" s="83"/>
      <c r="K15" s="83"/>
      <c r="L15" s="79"/>
      <c r="M15" s="86"/>
      <c r="N15" s="79"/>
      <c r="O15" s="86"/>
    </row>
    <row r="16" spans="1:20" ht="15.75" thickBot="1" x14ac:dyDescent="0.3">
      <c r="A16" s="73" t="s">
        <v>61</v>
      </c>
      <c r="B16" s="88"/>
      <c r="C16" s="75"/>
      <c r="D16" s="76" t="str">
        <f>IF(C$19=0,"-",C16/(C$19-$C$17))</f>
        <v>-</v>
      </c>
      <c r="E16" s="75"/>
      <c r="F16" s="75"/>
      <c r="G16" s="75"/>
      <c r="H16" s="75"/>
      <c r="I16" s="78" t="e">
        <f t="shared" si="0"/>
        <v>#DIV/0!</v>
      </c>
      <c r="J16" s="89"/>
      <c r="K16" s="89"/>
      <c r="L16" s="78"/>
      <c r="M16" s="80"/>
      <c r="N16" s="78"/>
      <c r="O16" s="80"/>
    </row>
    <row r="17" spans="1:19" ht="16.5" customHeight="1" thickBot="1" x14ac:dyDescent="0.3">
      <c r="A17" s="90" t="s">
        <v>62</v>
      </c>
      <c r="B17" s="91"/>
      <c r="C17" s="92"/>
      <c r="D17" s="93"/>
      <c r="E17" s="94"/>
      <c r="F17" s="95"/>
      <c r="G17" s="95"/>
      <c r="H17" s="95"/>
      <c r="I17" s="96" t="e">
        <f t="shared" si="0"/>
        <v>#DIV/0!</v>
      </c>
      <c r="J17" s="95"/>
      <c r="K17" s="95"/>
      <c r="L17" s="96"/>
      <c r="M17" s="97"/>
      <c r="N17" s="96"/>
      <c r="O17" s="97"/>
    </row>
    <row r="18" spans="1:19" ht="15.75" thickBot="1" x14ac:dyDescent="0.3">
      <c r="A18" s="73" t="s">
        <v>63</v>
      </c>
      <c r="B18" s="74"/>
      <c r="C18" s="75"/>
      <c r="D18" s="76" t="str">
        <f>IF(C$19=0,"-",C18/(C$19-$C$17))</f>
        <v>-</v>
      </c>
      <c r="E18" s="98"/>
      <c r="F18" s="98"/>
      <c r="G18" s="98"/>
      <c r="H18" s="89"/>
      <c r="I18" s="78" t="e">
        <f>H18/C18*100</f>
        <v>#DIV/0!</v>
      </c>
      <c r="J18" s="89"/>
      <c r="K18" s="89"/>
      <c r="L18" s="78"/>
      <c r="M18" s="80"/>
      <c r="N18" s="78"/>
      <c r="O18" s="80"/>
    </row>
    <row r="19" spans="1:19" ht="15.75" thickBot="1" x14ac:dyDescent="0.3">
      <c r="A19" s="99" t="s">
        <v>64</v>
      </c>
      <c r="B19" s="100"/>
      <c r="C19" s="101">
        <f>SUM(C10:C16)+C18-C17</f>
        <v>0</v>
      </c>
      <c r="D19" s="102">
        <f>SUM(D10:D18)</f>
        <v>0</v>
      </c>
      <c r="E19" s="98"/>
      <c r="F19" s="98"/>
      <c r="G19" s="98"/>
      <c r="H19" s="89"/>
      <c r="I19" s="102" t="e">
        <f>SUM(I10:I18)</f>
        <v>#DIV/0!</v>
      </c>
      <c r="J19" s="89"/>
      <c r="K19" s="89"/>
      <c r="L19" s="78"/>
      <c r="M19" s="80"/>
      <c r="N19" s="78"/>
      <c r="O19" s="80"/>
    </row>
    <row r="20" spans="1:19" x14ac:dyDescent="0.25">
      <c r="A20" s="60"/>
      <c r="B20" s="57"/>
      <c r="C20" s="58"/>
      <c r="D20" s="58"/>
      <c r="E20" s="58"/>
      <c r="F20" s="41"/>
      <c r="G20" s="41"/>
      <c r="H20" s="42"/>
      <c r="L20" s="5"/>
      <c r="M20" s="5"/>
      <c r="N20" s="5"/>
      <c r="O20" s="5"/>
      <c r="Q20" s="5"/>
      <c r="S20" s="5"/>
    </row>
    <row r="21" spans="1:19" x14ac:dyDescent="0.25">
      <c r="A21" s="28"/>
      <c r="B21" s="28"/>
      <c r="C21" s="28"/>
      <c r="D21" s="28"/>
      <c r="E21" s="28"/>
      <c r="F21" s="28"/>
      <c r="G21" s="28"/>
      <c r="H21" s="28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9" ht="17.25" customHeight="1" x14ac:dyDescent="0.25">
      <c r="A22" s="127" t="s">
        <v>27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45" t="s">
        <v>15</v>
      </c>
      <c r="R22" s="146"/>
      <c r="S22" s="3"/>
    </row>
    <row r="23" spans="1:19" ht="50.25" customHeight="1" x14ac:dyDescent="0.25">
      <c r="A23" s="34"/>
      <c r="B23" s="35"/>
      <c r="C23" s="149" t="s">
        <v>1</v>
      </c>
      <c r="D23" s="150"/>
      <c r="E23" s="150"/>
      <c r="F23" s="150"/>
      <c r="G23" s="150"/>
      <c r="H23" s="150"/>
      <c r="I23" s="150"/>
      <c r="J23" s="150"/>
      <c r="K23" s="151"/>
      <c r="L23" s="36"/>
      <c r="M23" s="35"/>
      <c r="N23" s="39" t="s">
        <v>9</v>
      </c>
      <c r="O23" s="152" t="s">
        <v>17</v>
      </c>
      <c r="P23" s="153"/>
      <c r="Q23" s="143"/>
      <c r="R23" s="144"/>
    </row>
    <row r="24" spans="1:19" ht="63.75" x14ac:dyDescent="0.25">
      <c r="A24" s="22" t="s">
        <v>31</v>
      </c>
      <c r="B24" s="26" t="s">
        <v>70</v>
      </c>
      <c r="C24" s="23" t="s">
        <v>21</v>
      </c>
      <c r="D24" s="23" t="s">
        <v>18</v>
      </c>
      <c r="E24" s="51" t="s">
        <v>34</v>
      </c>
      <c r="F24" s="23" t="s">
        <v>2</v>
      </c>
      <c r="G24" s="23" t="s">
        <v>22</v>
      </c>
      <c r="H24" s="23" t="s">
        <v>3</v>
      </c>
      <c r="I24" s="23" t="s">
        <v>35</v>
      </c>
      <c r="J24" s="23" t="s">
        <v>28</v>
      </c>
      <c r="K24" s="23" t="s">
        <v>30</v>
      </c>
      <c r="L24" s="27" t="s">
        <v>11</v>
      </c>
      <c r="M24" s="24" t="s">
        <v>25</v>
      </c>
      <c r="N24" s="25" t="s">
        <v>8</v>
      </c>
      <c r="O24" s="22" t="s">
        <v>10</v>
      </c>
      <c r="P24" s="22" t="s">
        <v>12</v>
      </c>
      <c r="Q24" s="37" t="s">
        <v>16</v>
      </c>
      <c r="R24" s="38" t="s">
        <v>26</v>
      </c>
    </row>
    <row r="25" spans="1:19" s="119" customFormat="1" x14ac:dyDescent="0.25">
      <c r="A25" s="6" t="s">
        <v>32</v>
      </c>
      <c r="B25" s="6" t="s">
        <v>33</v>
      </c>
      <c r="C25" s="113">
        <v>44510</v>
      </c>
      <c r="D25" s="113">
        <v>44530</v>
      </c>
      <c r="E25" s="113"/>
      <c r="F25" s="114" t="s">
        <v>13</v>
      </c>
      <c r="G25" s="114"/>
      <c r="H25" s="114" t="s">
        <v>14</v>
      </c>
      <c r="I25" s="115"/>
      <c r="J25" s="116"/>
      <c r="K25" s="115">
        <v>250</v>
      </c>
      <c r="L25" s="116">
        <v>250</v>
      </c>
      <c r="M25" s="117"/>
      <c r="N25" s="118">
        <v>10000</v>
      </c>
      <c r="O25" s="7">
        <v>1200</v>
      </c>
      <c r="P25" s="33">
        <f>N25-O25-K25</f>
        <v>8550</v>
      </c>
      <c r="Q25" s="7">
        <v>250</v>
      </c>
      <c r="R25" s="33"/>
    </row>
    <row r="26" spans="1:19" x14ac:dyDescent="0.25">
      <c r="A26" s="6"/>
      <c r="B26" s="6"/>
      <c r="C26" s="10"/>
      <c r="D26" s="10"/>
      <c r="E26" s="10"/>
      <c r="F26" s="6"/>
      <c r="G26" s="6"/>
      <c r="H26" s="6"/>
      <c r="I26" s="11"/>
      <c r="J26" s="11"/>
      <c r="K26" s="11"/>
      <c r="L26" s="8"/>
      <c r="M26" s="9"/>
      <c r="N26" s="29"/>
      <c r="O26" s="6"/>
      <c r="P26" s="6"/>
      <c r="Q26" s="6"/>
      <c r="R26" s="6"/>
    </row>
    <row r="27" spans="1:19" x14ac:dyDescent="0.25">
      <c r="A27" s="12"/>
      <c r="B27" s="12"/>
      <c r="C27" s="10"/>
      <c r="D27" s="10"/>
      <c r="E27" s="10"/>
      <c r="F27" s="12"/>
      <c r="G27" s="12"/>
      <c r="H27" s="12"/>
      <c r="I27" s="11"/>
      <c r="J27" s="11"/>
      <c r="K27" s="11"/>
      <c r="L27" s="8"/>
      <c r="M27" s="9"/>
      <c r="N27" s="29"/>
      <c r="O27" s="6"/>
      <c r="P27" s="6"/>
      <c r="Q27" s="6"/>
      <c r="R27" s="6"/>
    </row>
    <row r="28" spans="1:19" x14ac:dyDescent="0.25">
      <c r="A28" s="12"/>
      <c r="B28" s="12"/>
      <c r="C28" s="10"/>
      <c r="D28" s="10"/>
      <c r="E28" s="10"/>
      <c r="F28" s="12"/>
      <c r="G28" s="12"/>
      <c r="H28" s="12"/>
      <c r="I28" s="11"/>
      <c r="J28" s="11"/>
      <c r="K28" s="11"/>
      <c r="L28" s="8"/>
      <c r="M28" s="9"/>
      <c r="N28" s="29"/>
      <c r="O28" s="6"/>
      <c r="P28" s="6"/>
      <c r="Q28" s="6"/>
      <c r="R28" s="6"/>
    </row>
    <row r="29" spans="1:19" x14ac:dyDescent="0.25">
      <c r="A29" s="12"/>
      <c r="B29" s="12"/>
      <c r="C29" s="10"/>
      <c r="D29" s="10"/>
      <c r="E29" s="10"/>
      <c r="F29" s="12"/>
      <c r="G29" s="12"/>
      <c r="H29" s="12"/>
      <c r="I29" s="11"/>
      <c r="J29" s="11"/>
      <c r="K29" s="11"/>
      <c r="L29" s="8"/>
      <c r="M29" s="9"/>
      <c r="N29" s="29"/>
      <c r="O29" s="6"/>
      <c r="P29" s="6"/>
      <c r="Q29" s="6"/>
      <c r="R29" s="6"/>
    </row>
    <row r="30" spans="1:19" x14ac:dyDescent="0.25">
      <c r="A30" s="6"/>
      <c r="B30" s="6"/>
      <c r="C30" s="10"/>
      <c r="D30" s="10"/>
      <c r="E30" s="10"/>
      <c r="F30" s="6"/>
      <c r="G30" s="6"/>
      <c r="H30" s="12"/>
      <c r="I30" s="11"/>
      <c r="J30" s="11"/>
      <c r="K30" s="11"/>
      <c r="L30" s="8"/>
      <c r="M30" s="9"/>
      <c r="N30" s="29"/>
      <c r="O30" s="6"/>
      <c r="P30" s="6"/>
      <c r="Q30" s="6"/>
      <c r="R30" s="6"/>
    </row>
    <row r="31" spans="1:19" x14ac:dyDescent="0.25">
      <c r="A31" s="12"/>
      <c r="B31" s="12"/>
      <c r="C31" s="10"/>
      <c r="D31" s="10"/>
      <c r="E31" s="10"/>
      <c r="F31" s="12"/>
      <c r="G31" s="12"/>
      <c r="H31" s="12"/>
      <c r="I31" s="11"/>
      <c r="J31" s="11"/>
      <c r="K31" s="11"/>
      <c r="L31" s="8"/>
      <c r="M31" s="9"/>
      <c r="N31" s="29"/>
      <c r="O31" s="6"/>
      <c r="P31" s="6"/>
      <c r="Q31" s="6"/>
      <c r="R31" s="6"/>
    </row>
    <row r="32" spans="1:19" x14ac:dyDescent="0.25">
      <c r="A32" s="6"/>
      <c r="B32" s="6"/>
      <c r="C32" s="10"/>
      <c r="D32" s="10"/>
      <c r="E32" s="10"/>
      <c r="F32" s="13"/>
      <c r="G32" s="44"/>
      <c r="H32" s="6"/>
      <c r="I32" s="11"/>
      <c r="J32" s="11"/>
      <c r="K32" s="11"/>
      <c r="L32" s="8"/>
      <c r="M32" s="9"/>
      <c r="N32" s="29"/>
      <c r="O32" s="6"/>
      <c r="P32" s="6"/>
      <c r="Q32" s="6"/>
      <c r="R32" s="6"/>
    </row>
    <row r="33" spans="1:18" x14ac:dyDescent="0.25">
      <c r="A33" s="6"/>
      <c r="B33" s="6"/>
      <c r="C33" s="10"/>
      <c r="D33" s="10"/>
      <c r="E33" s="10"/>
      <c r="F33" s="13"/>
      <c r="G33" s="44"/>
      <c r="H33" s="6"/>
      <c r="I33" s="11"/>
      <c r="J33" s="11"/>
      <c r="K33" s="11"/>
      <c r="L33" s="8"/>
      <c r="M33" s="9"/>
      <c r="N33" s="29"/>
      <c r="O33" s="6"/>
      <c r="P33" s="6"/>
      <c r="Q33" s="6"/>
      <c r="R33" s="6"/>
    </row>
    <row r="34" spans="1:18" x14ac:dyDescent="0.25">
      <c r="A34" s="14"/>
      <c r="B34" s="14"/>
      <c r="C34" s="15"/>
      <c r="D34" s="15"/>
      <c r="E34" s="15"/>
      <c r="F34" s="16"/>
      <c r="G34" s="14"/>
      <c r="H34" s="14"/>
      <c r="I34" s="17"/>
      <c r="J34" s="17"/>
      <c r="K34" s="17"/>
      <c r="L34" s="18"/>
      <c r="M34" s="19"/>
      <c r="N34" s="29"/>
      <c r="O34" s="14"/>
      <c r="P34" s="14"/>
      <c r="Q34" s="14"/>
      <c r="R34" s="14"/>
    </row>
    <row r="35" spans="1:18" x14ac:dyDescent="0.25">
      <c r="A35" s="20" t="s">
        <v>4</v>
      </c>
      <c r="B35" s="20" t="s">
        <v>4</v>
      </c>
      <c r="C35" s="21" t="s">
        <v>5</v>
      </c>
      <c r="D35" s="21"/>
      <c r="E35" s="21"/>
      <c r="F35" s="21" t="s">
        <v>5</v>
      </c>
      <c r="G35" s="21"/>
      <c r="H35" s="21" t="s">
        <v>5</v>
      </c>
      <c r="I35" s="30">
        <f>SUM(I24:I34)</f>
        <v>0</v>
      </c>
      <c r="J35" s="30">
        <f>SUM(J24:J34)</f>
        <v>0</v>
      </c>
      <c r="K35" s="30">
        <f>SUM(K24:K34)</f>
        <v>250</v>
      </c>
      <c r="L35" s="30">
        <f>SUM(L24:L34)</f>
        <v>250</v>
      </c>
      <c r="M35" s="31" t="s">
        <v>5</v>
      </c>
      <c r="N35" s="32">
        <f>SUM(N24:N34)</f>
        <v>10000</v>
      </c>
      <c r="O35" s="20"/>
      <c r="P35" s="20"/>
      <c r="Q35" s="20"/>
      <c r="R35" s="20"/>
    </row>
    <row r="36" spans="1:18" x14ac:dyDescent="0.25">
      <c r="A36" s="43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5">
      <c r="A37" s="46" t="s">
        <v>19</v>
      </c>
    </row>
    <row r="39" spans="1:18" x14ac:dyDescent="0.25">
      <c r="A39" s="1" t="s">
        <v>6</v>
      </c>
    </row>
    <row r="41" spans="1:18" x14ac:dyDescent="0.25">
      <c r="A41" s="1" t="s">
        <v>7</v>
      </c>
    </row>
    <row r="43" spans="1:18" x14ac:dyDescent="0.25">
      <c r="A43" s="1" t="s">
        <v>29</v>
      </c>
      <c r="E43" s="1" t="s">
        <v>37</v>
      </c>
    </row>
    <row r="44" spans="1:18" x14ac:dyDescent="0.25">
      <c r="A44" s="107" t="s">
        <v>65</v>
      </c>
      <c r="B44" s="109"/>
      <c r="E44" s="107" t="s">
        <v>65</v>
      </c>
      <c r="F44" s="154"/>
      <c r="G44" s="155"/>
    </row>
    <row r="45" spans="1:18" x14ac:dyDescent="0.25">
      <c r="A45" s="108" t="s">
        <v>66</v>
      </c>
      <c r="B45" s="110"/>
      <c r="E45" s="108" t="s">
        <v>66</v>
      </c>
      <c r="F45" s="154"/>
      <c r="G45" s="155"/>
    </row>
    <row r="46" spans="1:18" x14ac:dyDescent="0.25">
      <c r="A46" s="4"/>
      <c r="B46" s="4"/>
      <c r="E46" s="4"/>
      <c r="F46" s="4"/>
      <c r="G46" s="4"/>
    </row>
    <row r="47" spans="1:18" ht="78.75" customHeight="1" x14ac:dyDescent="0.25">
      <c r="A47" s="147"/>
      <c r="B47" s="148"/>
      <c r="D47" s="2"/>
      <c r="E47" s="53"/>
      <c r="F47" s="54"/>
      <c r="G47" s="55"/>
      <c r="H47" s="3"/>
    </row>
    <row r="48" spans="1:18" x14ac:dyDescent="0.25">
      <c r="B48" s="111" t="s">
        <v>67</v>
      </c>
      <c r="E48" s="5"/>
      <c r="F48" s="5"/>
      <c r="G48" s="112" t="s">
        <v>67</v>
      </c>
    </row>
  </sheetData>
  <mergeCells count="20">
    <mergeCell ref="Q23:R23"/>
    <mergeCell ref="Q22:R22"/>
    <mergeCell ref="A47:B47"/>
    <mergeCell ref="C23:K23"/>
    <mergeCell ref="O23:P23"/>
    <mergeCell ref="F44:G44"/>
    <mergeCell ref="F45:G45"/>
    <mergeCell ref="A3:A4"/>
    <mergeCell ref="I3:O4"/>
    <mergeCell ref="A22:P22"/>
    <mergeCell ref="F2:F3"/>
    <mergeCell ref="G2:G3"/>
    <mergeCell ref="C2:D2"/>
    <mergeCell ref="C3:D3"/>
    <mergeCell ref="C4:D4"/>
    <mergeCell ref="A7:M7"/>
    <mergeCell ref="N7:O7"/>
    <mergeCell ref="C8:D8"/>
    <mergeCell ref="E8:I8"/>
    <mergeCell ref="J8:L8"/>
  </mergeCells>
  <pageMargins left="0.25" right="0.25" top="0.75" bottom="0.75" header="0.3" footer="0.3"/>
  <pageSetup paperSize="9" scale="3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5FCD953F20E14B9C0035572A226E14" ma:contentTypeVersion="0" ma:contentTypeDescription="Crée un document." ma:contentTypeScope="" ma:versionID="bf3e13be4627832143186f0c8728d7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f11e83d12cbdd0fcf0b62744a2ab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DFF9C0-AAC7-4574-8005-6E044198F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B5A44A-06A1-4DD1-B542-4F8359001C5F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224ba7a1-ba38-4a96-8564-3c99a6e240d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BE489F-C4B5-499E-AD51-F4D522B86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récapitulatif des dépenses</vt:lpstr>
      <vt:lpstr>'Etat récapitulatif des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FESI_Annexe 1 Etat récapitulatif des dépenses</dc:title>
  <dc:creator>lamsili</dc:creator>
  <cp:lastModifiedBy>MENARD Florian</cp:lastModifiedBy>
  <cp:lastPrinted>2013-12-12T10:08:19Z</cp:lastPrinted>
  <dcterms:created xsi:type="dcterms:W3CDTF">2013-12-10T16:41:55Z</dcterms:created>
  <dcterms:modified xsi:type="dcterms:W3CDTF">2023-08-18T07:39:08Z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0x010100A95FCD953F20E14B9C0035572A226E14</vt:lpwstr>
  </property>
  <property fmtid="{D5CDD505-2E9C-101B-9397-08002B2CF9AE}" pid="3" name="_dlc_DocIdItemGuid">
    <vt:lpwstr>a7d2a520-c28f-4a39-a60a-2d3a62e25b0d</vt:lpwstr>
  </property>
</Properties>
</file>